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3" sheetId="1" r:id="rId1"/>
  </sheets>
  <definedNames>
    <definedName name="_xlnm.Print_Area" localSheetId="0">'Πίνακας 3'!$A$1:$L$53</definedName>
  </definedNames>
  <calcPr fullCalcOnLoad="1"/>
</workbook>
</file>

<file path=xl/sharedStrings.xml><?xml version="1.0" encoding="utf-8"?>
<sst xmlns="http://schemas.openxmlformats.org/spreadsheetml/2006/main" count="29" uniqueCount="21">
  <si>
    <t>ΣΥΝΟΛΟ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</si>
  <si>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</si>
  <si>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</si>
  <si>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</si>
  <si>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</si>
  <si>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</si>
  <si>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</si>
  <si>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</si>
  <si>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</si>
  <si>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</si>
  <si>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</si>
  <si>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</si>
  <si>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</si>
  <si>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</si>
  <si>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Αρ.</t>
  </si>
  <si>
    <t>%</t>
  </si>
  <si>
    <t>Μεταβολή 2009-2010</t>
  </si>
  <si>
    <t>Μεταβολή 2008-2010</t>
  </si>
  <si>
    <t>ΜΑΙΟΣ</t>
  </si>
  <si>
    <t xml:space="preserve">                  το Μάιο του 2008, 2009 και 2010</t>
  </si>
  <si>
    <t xml:space="preserve">ΠΙΝΑΚΑΣ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</si>
</sst>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0"/>
      <name val="Arial Greek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9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25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8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88" fontId="0" fillId="0" borderId="25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9" fontId="2" fillId="0" borderId="2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188" fontId="4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88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 Μάιο του 2008, 2009 και 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6775"/>
          <c:w val="0.859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3'!$Z$3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3'!$Y$4:$Y$14</c:f>
              <c:numCache/>
            </c:numRef>
          </c:cat>
          <c:val>
            <c:numRef>
              <c:f>'Πίνακας 3'!$Z$4:$Z$14</c:f>
              <c:numCache/>
            </c:numRef>
          </c:val>
        </c:ser>
        <c:ser>
          <c:idx val="1"/>
          <c:order val="1"/>
          <c:tx>
            <c:strRef>
              <c:f>'Πίνακας 3'!$AA$3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3'!$Y$4:$Y$14</c:f>
              <c:numCache/>
            </c:numRef>
          </c:cat>
          <c:val>
            <c:numRef>
              <c:f>'Πίνακας 3'!$AA$4:$AA$14</c:f>
              <c:numCache/>
            </c:numRef>
          </c:val>
        </c:ser>
        <c:ser>
          <c:idx val="2"/>
          <c:order val="2"/>
          <c:tx>
            <c:strRef>
              <c:f>'Πίνακας 3'!$AB$3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3'!$Y$4:$Y$14</c:f>
              <c:numCache/>
            </c:numRef>
          </c:cat>
          <c:val>
            <c:numRef>
              <c:f>'Πίνακας 3'!$AB$4:$AB$14</c:f>
              <c:numCache/>
            </c:numRef>
          </c:val>
        </c:ser>
        <c:axId val="18172611"/>
        <c:axId val="29335772"/>
      </c:bar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2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486"/>
          <c:w val="0.073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 Μάιο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2009 και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34"/>
          <c:w val="0.9645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3'!$I$7:$I$17</c:f>
              <c:numCache/>
            </c:numRef>
          </c:val>
        </c:ser>
        <c:axId val="62695357"/>
        <c:axId val="27387302"/>
      </c:barChart>
      <c:catAx>
        <c:axId val="62695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95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95250</xdr:rowOff>
    </xdr:from>
    <xdr:to>
      <xdr:col>10</xdr:col>
      <xdr:colOff>371475</xdr:colOff>
      <xdr:row>34</xdr:row>
      <xdr:rowOff>123825</xdr:rowOff>
    </xdr:to>
    <xdr:graphicFrame>
      <xdr:nvGraphicFramePr>
        <xdr:cNvPr id="1" name="Chart 4"/>
        <xdr:cNvGraphicFramePr/>
      </xdr:nvGraphicFramePr>
      <xdr:xfrm>
        <a:off x="266700" y="3467100"/>
        <a:ext cx="51720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37</xdr:row>
      <xdr:rowOff>9525</xdr:rowOff>
    </xdr:from>
    <xdr:to>
      <xdr:col>10</xdr:col>
      <xdr:colOff>285750</xdr:colOff>
      <xdr:row>52</xdr:row>
      <xdr:rowOff>133350</xdr:rowOff>
    </xdr:to>
    <xdr:graphicFrame>
      <xdr:nvGraphicFramePr>
        <xdr:cNvPr id="2" name="Chart 5"/>
        <xdr:cNvGraphicFramePr/>
      </xdr:nvGraphicFramePr>
      <xdr:xfrm>
        <a:off x="257175" y="6296025"/>
        <a:ext cx="50958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6.57421875" style="0" bestFit="1" customWidth="1"/>
    <col min="4" max="4" width="6.28125" style="0" bestFit="1" customWidth="1"/>
    <col min="5" max="5" width="6.57421875" style="0" bestFit="1" customWidth="1"/>
    <col min="6" max="6" width="6.28125" style="0" bestFit="1" customWidth="1"/>
    <col min="7" max="7" width="6.57421875" style="0" bestFit="1" customWidth="1"/>
    <col min="8" max="8" width="6.28125" style="0" bestFit="1" customWidth="1"/>
    <col min="9" max="9" width="5.57421875" style="0" bestFit="1" customWidth="1"/>
    <col min="10" max="10" width="6.28125" style="0" bestFit="1" customWidth="1"/>
    <col min="11" max="11" width="6.57421875" style="0" bestFit="1" customWidth="1"/>
    <col min="12" max="12" width="7.28125" style="0" bestFit="1" customWidth="1"/>
    <col min="13" max="20" width="7.28125" style="0" customWidth="1"/>
    <col min="21" max="21" width="7.421875" style="0" customWidth="1"/>
    <col min="22" max="22" width="7.7109375" style="0" customWidth="1"/>
    <col min="23" max="23" width="8.00390625" style="0" customWidth="1"/>
    <col min="24" max="26" width="7.28125" style="0" customWidth="1"/>
    <col min="27" max="27" width="9.28125" style="0" bestFit="1" customWidth="1"/>
    <col min="28" max="28" width="5.421875" style="0" customWidth="1"/>
    <col min="29" max="29" width="14.421875" style="0" customWidth="1"/>
    <col min="30" max="30" width="11.57421875" style="0" customWidth="1"/>
    <col min="31" max="31" width="11.140625" style="0" customWidth="1"/>
    <col min="33" max="33" width="13.7109375" style="0" customWidth="1"/>
    <col min="34" max="34" width="14.00390625" style="0" customWidth="1"/>
  </cols>
  <sheetData>
    <row r="1" spans="2:26" ht="12.75">
      <c r="B1" s="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3.5" thickBot="1">
      <c r="B2" s="9" t="s">
        <v>19</v>
      </c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ht="13.5" thickBot="1">
      <c r="A3" s="25"/>
      <c r="B3" s="3"/>
      <c r="C3" s="75" t="s">
        <v>18</v>
      </c>
      <c r="D3" s="76"/>
      <c r="E3" s="76"/>
      <c r="F3" s="76"/>
      <c r="G3" s="76"/>
      <c r="H3" s="76"/>
      <c r="I3" s="76"/>
      <c r="J3" s="76"/>
      <c r="K3" s="76"/>
      <c r="L3" s="77"/>
      <c r="M3" s="80"/>
      <c r="N3" s="80"/>
      <c r="O3" s="80"/>
      <c r="P3" s="80"/>
      <c r="Q3" s="80"/>
      <c r="R3" s="80"/>
      <c r="S3" s="80"/>
      <c r="T3" s="80"/>
      <c r="U3" s="52"/>
      <c r="V3" s="28"/>
      <c r="W3" s="44"/>
      <c r="X3" s="44"/>
      <c r="Y3" s="28"/>
      <c r="Z3" s="28">
        <v>2008</v>
      </c>
      <c r="AA3" s="19">
        <v>2009</v>
      </c>
      <c r="AB3" s="19">
        <v>2010</v>
      </c>
    </row>
    <row r="4" spans="1:29" ht="26.25" customHeight="1" thickBot="1">
      <c r="A4" s="26"/>
      <c r="B4" s="4" t="s">
        <v>1</v>
      </c>
      <c r="C4" s="78">
        <v>2008</v>
      </c>
      <c r="D4" s="79"/>
      <c r="E4" s="78">
        <v>2009</v>
      </c>
      <c r="F4" s="79"/>
      <c r="G4" s="78">
        <v>2010</v>
      </c>
      <c r="H4" s="79"/>
      <c r="I4" s="73" t="s">
        <v>16</v>
      </c>
      <c r="J4" s="74"/>
      <c r="K4" s="73" t="s">
        <v>17</v>
      </c>
      <c r="L4" s="74"/>
      <c r="M4" s="81"/>
      <c r="N4" s="81"/>
      <c r="O4" s="81"/>
      <c r="P4" s="81"/>
      <c r="Q4" s="81"/>
      <c r="R4" s="81"/>
      <c r="S4" s="81"/>
      <c r="T4" s="81"/>
      <c r="U4" s="23"/>
      <c r="V4" s="23"/>
      <c r="Y4" s="21">
        <v>1</v>
      </c>
      <c r="Z4" s="72">
        <f>C7</f>
        <v>1003</v>
      </c>
      <c r="AA4" s="39">
        <f>E7</f>
        <v>1724</v>
      </c>
      <c r="AB4" s="40">
        <f>G7</f>
        <v>2175</v>
      </c>
      <c r="AC4" s="48">
        <f>J7</f>
        <v>0.26160092807424595</v>
      </c>
    </row>
    <row r="5" spans="1:29" ht="13.5" thickBot="1">
      <c r="A5" s="27"/>
      <c r="B5" s="5" t="s">
        <v>2</v>
      </c>
      <c r="C5" s="41" t="s">
        <v>14</v>
      </c>
      <c r="D5" s="19" t="s">
        <v>15</v>
      </c>
      <c r="E5" s="41" t="s">
        <v>14</v>
      </c>
      <c r="F5" s="19" t="s">
        <v>15</v>
      </c>
      <c r="G5" s="41" t="s">
        <v>14</v>
      </c>
      <c r="H5" s="18" t="s">
        <v>15</v>
      </c>
      <c r="I5" s="41" t="s">
        <v>14</v>
      </c>
      <c r="J5" s="15" t="s">
        <v>15</v>
      </c>
      <c r="K5" s="41" t="s">
        <v>14</v>
      </c>
      <c r="L5" s="15" t="s">
        <v>15</v>
      </c>
      <c r="M5" s="23"/>
      <c r="N5" s="23"/>
      <c r="O5" s="23"/>
      <c r="P5" s="23"/>
      <c r="Q5" s="23"/>
      <c r="R5" s="23"/>
      <c r="S5" s="23"/>
      <c r="T5" s="23"/>
      <c r="U5" s="22"/>
      <c r="V5" s="23"/>
      <c r="X5" s="43"/>
      <c r="Y5" s="20">
        <v>2</v>
      </c>
      <c r="Z5" s="72">
        <f aca="true" t="shared" si="0" ref="Z5:Z14">C8</f>
        <v>73</v>
      </c>
      <c r="AA5" s="39">
        <f aca="true" t="shared" si="1" ref="AA5:AA14">E8</f>
        <v>91</v>
      </c>
      <c r="AB5" s="40">
        <f aca="true" t="shared" si="2" ref="AB5:AB14">G8</f>
        <v>141</v>
      </c>
      <c r="AC5" s="48">
        <f aca="true" t="shared" si="3" ref="AC5:AC14">J8</f>
        <v>0.5494505494505495</v>
      </c>
    </row>
    <row r="6" spans="1:29" ht="13.5" thickBot="1">
      <c r="A6" s="26"/>
      <c r="B6" s="12"/>
      <c r="C6" s="53"/>
      <c r="D6" s="54"/>
      <c r="E6" s="53"/>
      <c r="F6" s="54"/>
      <c r="G6" s="61"/>
      <c r="H6" s="62"/>
      <c r="I6" s="58"/>
      <c r="J6" s="16"/>
      <c r="K6" s="58"/>
      <c r="L6" s="16"/>
      <c r="M6" s="24"/>
      <c r="N6" s="24"/>
      <c r="O6" s="24"/>
      <c r="P6" s="24"/>
      <c r="Q6" s="24"/>
      <c r="R6" s="24"/>
      <c r="S6" s="24"/>
      <c r="T6" s="24"/>
      <c r="U6" s="24"/>
      <c r="V6" s="24"/>
      <c r="X6" s="43"/>
      <c r="Y6" s="21">
        <v>3</v>
      </c>
      <c r="Z6" s="72">
        <f t="shared" si="0"/>
        <v>10</v>
      </c>
      <c r="AA6" s="39">
        <f t="shared" si="1"/>
        <v>30</v>
      </c>
      <c r="AB6" s="40">
        <f t="shared" si="2"/>
        <v>42</v>
      </c>
      <c r="AC6" s="48">
        <f t="shared" si="3"/>
        <v>0.4</v>
      </c>
    </row>
    <row r="7" spans="1:29" ht="13.5" thickBot="1">
      <c r="A7" s="21">
        <v>1</v>
      </c>
      <c r="B7" s="37" t="s">
        <v>3</v>
      </c>
      <c r="C7" s="68">
        <v>1003</v>
      </c>
      <c r="D7" s="69">
        <v>0.07831720518287683</v>
      </c>
      <c r="E7" s="6">
        <v>1724</v>
      </c>
      <c r="F7" s="55">
        <v>0.09876091070011597</v>
      </c>
      <c r="G7" s="63">
        <v>2175</v>
      </c>
      <c r="H7" s="64">
        <f>G7/$G$18</f>
        <v>0.10566972744497886</v>
      </c>
      <c r="I7" s="51">
        <f aca="true" t="shared" si="4" ref="I7:I18">G7-E7</f>
        <v>451</v>
      </c>
      <c r="J7" s="48">
        <f aca="true" t="shared" si="5" ref="J7:J17">(G7-E7)/E7</f>
        <v>0.26160092807424595</v>
      </c>
      <c r="K7" s="51">
        <f>G7-C7</f>
        <v>1172</v>
      </c>
      <c r="L7" s="48">
        <f>K7/C7</f>
        <v>1.168494516450648</v>
      </c>
      <c r="M7" s="82"/>
      <c r="N7" s="82"/>
      <c r="O7" s="82"/>
      <c r="P7" s="82"/>
      <c r="Q7" s="82"/>
      <c r="R7" s="82"/>
      <c r="S7" s="82"/>
      <c r="T7" s="82"/>
      <c r="U7" s="42"/>
      <c r="V7" s="38"/>
      <c r="X7" s="23"/>
      <c r="Y7" s="20">
        <v>4</v>
      </c>
      <c r="Z7" s="72">
        <f t="shared" si="0"/>
        <v>1092</v>
      </c>
      <c r="AA7" s="39">
        <f t="shared" si="1"/>
        <v>1586</v>
      </c>
      <c r="AB7" s="40">
        <f t="shared" si="2"/>
        <v>2131</v>
      </c>
      <c r="AC7" s="48">
        <f t="shared" si="3"/>
        <v>0.34363177805800754</v>
      </c>
    </row>
    <row r="8" spans="1:29" ht="13.5" thickBot="1">
      <c r="A8" s="20">
        <v>2</v>
      </c>
      <c r="B8" s="13" t="s">
        <v>4</v>
      </c>
      <c r="C8" s="70">
        <v>73</v>
      </c>
      <c r="D8" s="71">
        <v>0.0067246186649171725</v>
      </c>
      <c r="E8" s="8">
        <v>91</v>
      </c>
      <c r="F8" s="56">
        <v>0.005432460477324055</v>
      </c>
      <c r="G8" s="65">
        <v>141</v>
      </c>
      <c r="H8" s="46">
        <f aca="true" t="shared" si="6" ref="H8:H18">G8/$G$18</f>
        <v>0.00685031336539863</v>
      </c>
      <c r="I8" s="51">
        <f t="shared" si="4"/>
        <v>50</v>
      </c>
      <c r="J8" s="48">
        <f t="shared" si="5"/>
        <v>0.5494505494505495</v>
      </c>
      <c r="K8" s="51">
        <f aca="true" t="shared" si="7" ref="K8:K18">G8-C8</f>
        <v>68</v>
      </c>
      <c r="L8" s="48">
        <f aca="true" t="shared" si="8" ref="L8:L18">K8/C8</f>
        <v>0.9315068493150684</v>
      </c>
      <c r="M8" s="82"/>
      <c r="N8" s="82"/>
      <c r="O8" s="82"/>
      <c r="P8" s="82"/>
      <c r="Q8" s="82"/>
      <c r="R8" s="82"/>
      <c r="S8" s="82"/>
      <c r="T8" s="82"/>
      <c r="U8" s="42"/>
      <c r="V8" s="38"/>
      <c r="X8" s="23"/>
      <c r="Y8" s="21">
        <v>5</v>
      </c>
      <c r="Z8" s="72">
        <f t="shared" si="0"/>
        <v>34</v>
      </c>
      <c r="AA8" s="39">
        <f t="shared" si="1"/>
        <v>33</v>
      </c>
      <c r="AB8" s="40">
        <f t="shared" si="2"/>
        <v>48</v>
      </c>
      <c r="AC8" s="48">
        <f t="shared" si="3"/>
        <v>0.45454545454545453</v>
      </c>
    </row>
    <row r="9" spans="1:29" ht="13.5" thickBot="1">
      <c r="A9" s="21">
        <v>3</v>
      </c>
      <c r="B9" s="14" t="s">
        <v>5</v>
      </c>
      <c r="C9" s="68">
        <v>10</v>
      </c>
      <c r="D9" s="69">
        <v>0.001148105625717566</v>
      </c>
      <c r="E9" s="6">
        <v>30</v>
      </c>
      <c r="F9" s="57">
        <v>0.0012818165171214063</v>
      </c>
      <c r="G9" s="63">
        <v>42</v>
      </c>
      <c r="H9" s="45">
        <f t="shared" si="6"/>
        <v>0.002040518874799592</v>
      </c>
      <c r="I9" s="51">
        <f t="shared" si="4"/>
        <v>12</v>
      </c>
      <c r="J9" s="48">
        <f t="shared" si="5"/>
        <v>0.4</v>
      </c>
      <c r="K9" s="51">
        <f t="shared" si="7"/>
        <v>32</v>
      </c>
      <c r="L9" s="48">
        <f t="shared" si="8"/>
        <v>3.2</v>
      </c>
      <c r="M9" s="82"/>
      <c r="N9" s="82"/>
      <c r="O9" s="82"/>
      <c r="P9" s="82"/>
      <c r="Q9" s="82"/>
      <c r="R9" s="82"/>
      <c r="S9" s="82"/>
      <c r="T9" s="82"/>
      <c r="U9" s="42"/>
      <c r="V9" s="38"/>
      <c r="X9" s="23"/>
      <c r="Y9" s="20">
        <v>6</v>
      </c>
      <c r="Z9" s="72">
        <f t="shared" si="0"/>
        <v>759</v>
      </c>
      <c r="AA9" s="39">
        <f t="shared" si="1"/>
        <v>2574</v>
      </c>
      <c r="AB9" s="40">
        <f>G12</f>
        <v>3550</v>
      </c>
      <c r="AC9" s="48">
        <f t="shared" si="3"/>
        <v>0.3791763791763792</v>
      </c>
    </row>
    <row r="10" spans="1:29" ht="13.5" thickBot="1">
      <c r="A10" s="20">
        <v>4</v>
      </c>
      <c r="B10" s="30" t="s">
        <v>6</v>
      </c>
      <c r="C10" s="70">
        <v>1092</v>
      </c>
      <c r="D10" s="71">
        <v>0.0948007216663933</v>
      </c>
      <c r="E10" s="8">
        <v>1586</v>
      </c>
      <c r="F10" s="56">
        <v>0.08765183421839712</v>
      </c>
      <c r="G10" s="65">
        <v>2131</v>
      </c>
      <c r="H10" s="46">
        <f t="shared" si="6"/>
        <v>0.10353204100471262</v>
      </c>
      <c r="I10" s="51">
        <f t="shared" si="4"/>
        <v>545</v>
      </c>
      <c r="J10" s="48">
        <f t="shared" si="5"/>
        <v>0.34363177805800754</v>
      </c>
      <c r="K10" s="51">
        <f t="shared" si="7"/>
        <v>1039</v>
      </c>
      <c r="L10" s="48">
        <f t="shared" si="8"/>
        <v>0.9514652014652014</v>
      </c>
      <c r="M10" s="82"/>
      <c r="N10" s="82"/>
      <c r="O10" s="82"/>
      <c r="P10" s="82"/>
      <c r="Q10" s="82"/>
      <c r="R10" s="82"/>
      <c r="S10" s="82"/>
      <c r="T10" s="82"/>
      <c r="U10" s="42"/>
      <c r="V10" s="38"/>
      <c r="X10" s="23"/>
      <c r="Y10" s="21">
        <v>7</v>
      </c>
      <c r="Z10" s="72">
        <f t="shared" si="0"/>
        <v>1839</v>
      </c>
      <c r="AA10" s="39">
        <f t="shared" si="1"/>
        <v>2809</v>
      </c>
      <c r="AB10" s="40">
        <f t="shared" si="2"/>
        <v>3753</v>
      </c>
      <c r="AC10" s="48">
        <f t="shared" si="3"/>
        <v>0.336062655749377</v>
      </c>
    </row>
    <row r="11" spans="1:29" ht="13.5" thickBot="1">
      <c r="A11" s="21">
        <v>5</v>
      </c>
      <c r="B11" s="29" t="s">
        <v>7</v>
      </c>
      <c r="C11" s="68">
        <v>34</v>
      </c>
      <c r="D11" s="69">
        <v>0.0030342791536821386</v>
      </c>
      <c r="E11" s="6">
        <v>33</v>
      </c>
      <c r="F11" s="57">
        <v>0.0017090886894952084</v>
      </c>
      <c r="G11" s="63">
        <v>48</v>
      </c>
      <c r="H11" s="45">
        <f t="shared" si="6"/>
        <v>0.0023320215711995335</v>
      </c>
      <c r="I11" s="51">
        <f t="shared" si="4"/>
        <v>15</v>
      </c>
      <c r="J11" s="48">
        <f t="shared" si="5"/>
        <v>0.45454545454545453</v>
      </c>
      <c r="K11" s="51">
        <f t="shared" si="7"/>
        <v>14</v>
      </c>
      <c r="L11" s="48">
        <f t="shared" si="8"/>
        <v>0.4117647058823529</v>
      </c>
      <c r="M11" s="82"/>
      <c r="N11" s="82"/>
      <c r="O11" s="82"/>
      <c r="P11" s="82"/>
      <c r="Q11" s="82"/>
      <c r="R11" s="82"/>
      <c r="S11" s="82"/>
      <c r="T11" s="82"/>
      <c r="U11" s="42"/>
      <c r="V11" s="38"/>
      <c r="X11" s="23"/>
      <c r="Y11" s="20">
        <v>8</v>
      </c>
      <c r="Z11" s="72">
        <f t="shared" si="0"/>
        <v>1020</v>
      </c>
      <c r="AA11" s="39">
        <f t="shared" si="1"/>
        <v>1725</v>
      </c>
      <c r="AB11" s="40">
        <f t="shared" si="2"/>
        <v>2220</v>
      </c>
      <c r="AC11" s="48">
        <f t="shared" si="3"/>
        <v>0.28695652173913044</v>
      </c>
    </row>
    <row r="12" spans="1:29" ht="13.5" thickBot="1">
      <c r="A12" s="20">
        <v>6</v>
      </c>
      <c r="B12" s="30" t="s">
        <v>13</v>
      </c>
      <c r="C12" s="70">
        <v>759</v>
      </c>
      <c r="D12" s="71">
        <v>0.07347876004592423</v>
      </c>
      <c r="E12" s="8">
        <v>2574</v>
      </c>
      <c r="F12" s="56">
        <v>0.12549594091436245</v>
      </c>
      <c r="G12" s="65">
        <v>3550</v>
      </c>
      <c r="H12" s="46">
        <f t="shared" si="6"/>
        <v>0.17247242870329885</v>
      </c>
      <c r="I12" s="51">
        <f>G12-E12</f>
        <v>976</v>
      </c>
      <c r="J12" s="48">
        <f t="shared" si="5"/>
        <v>0.3791763791763792</v>
      </c>
      <c r="K12" s="51">
        <f t="shared" si="7"/>
        <v>2791</v>
      </c>
      <c r="L12" s="48">
        <f t="shared" si="8"/>
        <v>3.6772068511198945</v>
      </c>
      <c r="M12" s="82"/>
      <c r="N12" s="82"/>
      <c r="O12" s="82"/>
      <c r="P12" s="82"/>
      <c r="Q12" s="82"/>
      <c r="R12" s="82"/>
      <c r="S12" s="82"/>
      <c r="T12" s="82"/>
      <c r="U12" s="42"/>
      <c r="V12" s="38"/>
      <c r="X12" s="23"/>
      <c r="Y12" s="21">
        <v>9</v>
      </c>
      <c r="Z12" s="72">
        <f t="shared" si="0"/>
        <v>342</v>
      </c>
      <c r="AA12" s="39">
        <f t="shared" si="1"/>
        <v>546</v>
      </c>
      <c r="AB12" s="40">
        <f t="shared" si="2"/>
        <v>651</v>
      </c>
      <c r="AC12" s="48">
        <f t="shared" si="3"/>
        <v>0.19230769230769232</v>
      </c>
    </row>
    <row r="13" spans="1:29" ht="13.5" thickBot="1">
      <c r="A13" s="21">
        <v>7</v>
      </c>
      <c r="B13" s="29" t="s">
        <v>8</v>
      </c>
      <c r="C13" s="68">
        <v>1839</v>
      </c>
      <c r="D13" s="69">
        <v>0.16368705920944726</v>
      </c>
      <c r="E13" s="6">
        <v>2809</v>
      </c>
      <c r="F13" s="57">
        <v>0.16730757492522738</v>
      </c>
      <c r="G13" s="63">
        <v>3753</v>
      </c>
      <c r="H13" s="45">
        <f t="shared" si="6"/>
        <v>0.18233493659816352</v>
      </c>
      <c r="I13" s="51">
        <f t="shared" si="4"/>
        <v>944</v>
      </c>
      <c r="J13" s="48">
        <f t="shared" si="5"/>
        <v>0.336062655749377</v>
      </c>
      <c r="K13" s="51">
        <f t="shared" si="7"/>
        <v>1914</v>
      </c>
      <c r="L13" s="48">
        <f t="shared" si="8"/>
        <v>1.0407830342577489</v>
      </c>
      <c r="M13" s="82"/>
      <c r="N13" s="82"/>
      <c r="O13" s="82"/>
      <c r="P13" s="82"/>
      <c r="Q13" s="82"/>
      <c r="R13" s="82"/>
      <c r="S13" s="82"/>
      <c r="T13" s="82"/>
      <c r="U13" s="42"/>
      <c r="V13" s="38"/>
      <c r="X13" s="23"/>
      <c r="Y13" s="20">
        <v>10</v>
      </c>
      <c r="Z13" s="72">
        <f t="shared" si="0"/>
        <v>171</v>
      </c>
      <c r="AA13" s="39">
        <f t="shared" si="1"/>
        <v>245</v>
      </c>
      <c r="AB13" s="40">
        <f t="shared" si="2"/>
        <v>285</v>
      </c>
      <c r="AC13" s="48">
        <f t="shared" si="3"/>
        <v>0.16326530612244897</v>
      </c>
    </row>
    <row r="14" spans="1:29" ht="12.75">
      <c r="A14" s="20">
        <v>8</v>
      </c>
      <c r="B14" s="30" t="s">
        <v>9</v>
      </c>
      <c r="C14" s="70">
        <v>1020</v>
      </c>
      <c r="D14" s="71">
        <v>0.22207643103165492</v>
      </c>
      <c r="E14" s="8">
        <v>1725</v>
      </c>
      <c r="F14" s="56">
        <v>0.21290361960568882</v>
      </c>
      <c r="G14" s="65">
        <v>2220</v>
      </c>
      <c r="H14" s="46">
        <f t="shared" si="6"/>
        <v>0.10785599766797843</v>
      </c>
      <c r="I14" s="51">
        <f t="shared" si="4"/>
        <v>495</v>
      </c>
      <c r="J14" s="48">
        <f t="shared" si="5"/>
        <v>0.28695652173913044</v>
      </c>
      <c r="K14" s="51">
        <f t="shared" si="7"/>
        <v>1200</v>
      </c>
      <c r="L14" s="48">
        <f t="shared" si="8"/>
        <v>1.1764705882352942</v>
      </c>
      <c r="M14" s="82"/>
      <c r="N14" s="82"/>
      <c r="O14" s="82"/>
      <c r="P14" s="82"/>
      <c r="Q14" s="82"/>
      <c r="R14" s="82"/>
      <c r="S14" s="82"/>
      <c r="T14" s="82"/>
      <c r="U14" s="42"/>
      <c r="V14" s="38"/>
      <c r="X14" s="23"/>
      <c r="Y14" s="20">
        <v>11</v>
      </c>
      <c r="Z14" s="72">
        <f t="shared" si="0"/>
        <v>2910</v>
      </c>
      <c r="AA14" s="39">
        <f t="shared" si="1"/>
        <v>3795</v>
      </c>
      <c r="AB14" s="40">
        <f t="shared" si="2"/>
        <v>5587</v>
      </c>
      <c r="AC14" s="48">
        <f t="shared" si="3"/>
        <v>0.4722002635046113</v>
      </c>
    </row>
    <row r="15" spans="1:24" ht="12.75">
      <c r="A15" s="21">
        <v>9</v>
      </c>
      <c r="B15" s="29" t="s">
        <v>10</v>
      </c>
      <c r="C15" s="68">
        <v>342</v>
      </c>
      <c r="D15" s="69">
        <v>0.04108577989175004</v>
      </c>
      <c r="E15" s="6">
        <v>546</v>
      </c>
      <c r="F15" s="57">
        <v>0.04382591710919856</v>
      </c>
      <c r="G15" s="63">
        <v>651</v>
      </c>
      <c r="H15" s="45">
        <f t="shared" si="6"/>
        <v>0.03162804255939367</v>
      </c>
      <c r="I15" s="51">
        <f t="shared" si="4"/>
        <v>105</v>
      </c>
      <c r="J15" s="48">
        <f t="shared" si="5"/>
        <v>0.19230769230769232</v>
      </c>
      <c r="K15" s="51">
        <f t="shared" si="7"/>
        <v>309</v>
      </c>
      <c r="L15" s="48">
        <f t="shared" si="8"/>
        <v>0.9035087719298246</v>
      </c>
      <c r="M15" s="82"/>
      <c r="N15" s="82"/>
      <c r="O15" s="82"/>
      <c r="P15" s="82"/>
      <c r="Q15" s="82"/>
      <c r="R15" s="82"/>
      <c r="S15" s="82"/>
      <c r="T15" s="82"/>
      <c r="U15" s="42"/>
      <c r="V15" s="38"/>
      <c r="X15" s="23"/>
    </row>
    <row r="16" spans="1:24" ht="12.75">
      <c r="A16" s="20">
        <v>10</v>
      </c>
      <c r="B16" s="13" t="s">
        <v>11</v>
      </c>
      <c r="C16" s="70">
        <v>171</v>
      </c>
      <c r="D16" s="71">
        <v>0.016975561751681155</v>
      </c>
      <c r="E16" s="8">
        <v>245</v>
      </c>
      <c r="F16" s="56">
        <v>0.013611670634193981</v>
      </c>
      <c r="G16" s="65">
        <v>285</v>
      </c>
      <c r="H16" s="46">
        <f t="shared" si="6"/>
        <v>0.01384637807899723</v>
      </c>
      <c r="I16" s="51">
        <f t="shared" si="4"/>
        <v>40</v>
      </c>
      <c r="J16" s="48">
        <f t="shared" si="5"/>
        <v>0.16326530612244897</v>
      </c>
      <c r="K16" s="51">
        <f t="shared" si="7"/>
        <v>114</v>
      </c>
      <c r="L16" s="48">
        <f t="shared" si="8"/>
        <v>0.6666666666666666</v>
      </c>
      <c r="M16" s="82"/>
      <c r="N16" s="82"/>
      <c r="O16" s="82"/>
      <c r="P16" s="82"/>
      <c r="Q16" s="82"/>
      <c r="R16" s="82"/>
      <c r="S16" s="82"/>
      <c r="T16" s="82"/>
      <c r="U16" s="42"/>
      <c r="V16" s="38"/>
      <c r="X16" s="23"/>
    </row>
    <row r="17" spans="1:24" ht="13.5" thickBot="1">
      <c r="A17" s="20">
        <v>11</v>
      </c>
      <c r="B17" s="14" t="s">
        <v>12</v>
      </c>
      <c r="C17" s="68">
        <v>2910</v>
      </c>
      <c r="D17" s="69">
        <v>0.2986714777759554</v>
      </c>
      <c r="E17" s="6">
        <v>3795</v>
      </c>
      <c r="F17" s="57">
        <v>0.24201916620887506</v>
      </c>
      <c r="G17" s="63">
        <v>5587</v>
      </c>
      <c r="H17" s="45">
        <f t="shared" si="6"/>
        <v>0.27143759413107904</v>
      </c>
      <c r="I17" s="59">
        <f t="shared" si="4"/>
        <v>1792</v>
      </c>
      <c r="J17" s="49">
        <f t="shared" si="5"/>
        <v>0.4722002635046113</v>
      </c>
      <c r="K17" s="59">
        <f t="shared" si="7"/>
        <v>2677</v>
      </c>
      <c r="L17" s="49">
        <f t="shared" si="8"/>
        <v>0.9199312714776632</v>
      </c>
      <c r="M17" s="82"/>
      <c r="N17" s="82"/>
      <c r="O17" s="82"/>
      <c r="P17" s="82"/>
      <c r="Q17" s="82"/>
      <c r="R17" s="82"/>
      <c r="S17" s="82"/>
      <c r="T17" s="82"/>
      <c r="U17" s="42"/>
      <c r="V17" s="38"/>
      <c r="X17" s="23"/>
    </row>
    <row r="18" spans="1:24" ht="13.5" thickBot="1">
      <c r="A18" s="36"/>
      <c r="B18" s="31" t="s">
        <v>0</v>
      </c>
      <c r="C18" s="66">
        <f>SUM(C7:C17)</f>
        <v>9253</v>
      </c>
      <c r="D18" s="67">
        <v>1</v>
      </c>
      <c r="E18" s="34">
        <f>SUM(E7:E17)</f>
        <v>15158</v>
      </c>
      <c r="F18" s="32">
        <v>1</v>
      </c>
      <c r="G18" s="33">
        <f>SUM(G7:G17)</f>
        <v>20583</v>
      </c>
      <c r="H18" s="35">
        <f t="shared" si="6"/>
        <v>1</v>
      </c>
      <c r="I18" s="60">
        <f t="shared" si="4"/>
        <v>5425</v>
      </c>
      <c r="J18" s="50">
        <f>(G18-E18)/E18</f>
        <v>0.35789682016097113</v>
      </c>
      <c r="K18" s="60">
        <f t="shared" si="7"/>
        <v>11330</v>
      </c>
      <c r="L18" s="17">
        <f t="shared" si="8"/>
        <v>1.22446774019237</v>
      </c>
      <c r="M18" s="11"/>
      <c r="N18" s="11"/>
      <c r="O18" s="11"/>
      <c r="P18" s="11"/>
      <c r="Q18" s="11"/>
      <c r="R18" s="11"/>
      <c r="S18" s="11"/>
      <c r="T18" s="11"/>
      <c r="U18" s="47"/>
      <c r="V18" s="11"/>
      <c r="X18" s="43"/>
    </row>
    <row r="19" spans="2:28" ht="12.75">
      <c r="B19" s="9"/>
      <c r="C19" s="9"/>
      <c r="D19" s="9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0"/>
      <c r="W19" s="10"/>
      <c r="X19" s="10"/>
      <c r="Y19" s="11"/>
      <c r="Z19" s="11"/>
      <c r="AB19" s="23"/>
    </row>
    <row r="20" spans="2:28" ht="12.75"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0"/>
      <c r="W20" s="10"/>
      <c r="X20" s="10"/>
      <c r="Y20" s="11"/>
      <c r="Z20" s="11"/>
      <c r="AB20" s="23"/>
    </row>
    <row r="21" spans="2:28" ht="12.75">
      <c r="B21" s="9"/>
      <c r="C21" s="9"/>
      <c r="D21" s="9"/>
      <c r="E21" s="9"/>
      <c r="F21" s="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B21" s="23"/>
    </row>
    <row r="22" ht="12.75">
      <c r="AB22" s="23"/>
    </row>
    <row r="23" ht="12.75">
      <c r="AB23" s="23"/>
    </row>
    <row r="24" ht="12.75">
      <c r="AB24" s="23"/>
    </row>
    <row r="25" ht="12.75">
      <c r="AB25" s="23"/>
    </row>
    <row r="26" ht="12.75">
      <c r="AB26" s="23"/>
    </row>
    <row r="27" ht="12.75">
      <c r="AB27" s="23"/>
    </row>
    <row r="28" ht="12.75">
      <c r="AB28" s="23"/>
    </row>
    <row r="29" ht="12.75">
      <c r="AB29" s="23"/>
    </row>
    <row r="30" ht="12.75">
      <c r="AB30" s="43"/>
    </row>
    <row r="31" ht="12.75">
      <c r="AB31" s="43"/>
    </row>
    <row r="32" ht="12.75">
      <c r="AB32" s="43"/>
    </row>
    <row r="33" ht="12.75">
      <c r="AB33" s="43"/>
    </row>
    <row r="34" ht="12.75">
      <c r="AB34" s="43"/>
    </row>
  </sheetData>
  <sheetProtection/>
  <mergeCells count="6">
    <mergeCell ref="K4:L4"/>
    <mergeCell ref="C3:L3"/>
    <mergeCell ref="I4:J4"/>
    <mergeCell ref="E4:F4"/>
    <mergeCell ref="G4:H4"/>
    <mergeCell ref="C4:D4"/>
  </mergeCells>
  <printOptions/>
  <pageMargins left="0.75" right="0.75" top="1" bottom="1" header="0.5" footer="0.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2010-06-01T08:17:56Z</cp:lastPrinted>
  <dcterms:created xsi:type="dcterms:W3CDTF">2003-06-02T05:51:50Z</dcterms:created>
  <dcterms:modified xsi:type="dcterms:W3CDTF">2010-06-08T09:59:03Z</dcterms:modified>
  <cp:category/>
  <cp:version/>
  <cp:contentType/>
  <cp:contentStatus/>
</cp:coreProperties>
</file>